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60" windowHeight="10365" activeTab="0"/>
  </bookViews>
  <sheets>
    <sheet name="List1" sheetId="1" r:id="rId1"/>
    <sheet name="Mince" sheetId="2" r:id="rId2"/>
    <sheet name="List2" sheetId="3" r:id="rId3"/>
    <sheet name="Auta" sheetId="4" r:id="rId4"/>
    <sheet name="List3" sheetId="5" r:id="rId5"/>
    <sheet name="List4" sheetId="6" r:id="rId6"/>
  </sheets>
  <definedNames/>
  <calcPr fullCalcOnLoad="1"/>
</workbook>
</file>

<file path=xl/sharedStrings.xml><?xml version="1.0" encoding="utf-8"?>
<sst xmlns="http://schemas.openxmlformats.org/spreadsheetml/2006/main" count="76" uniqueCount="73">
  <si>
    <t>Hodnota jedné mince</t>
  </si>
  <si>
    <t>Počet mincí</t>
  </si>
  <si>
    <t>Hodnota mincí</t>
  </si>
  <si>
    <t>Celkem</t>
  </si>
  <si>
    <t>Nákladní auto</t>
  </si>
  <si>
    <t>Osobní auto</t>
  </si>
  <si>
    <t>Odjezd v čase</t>
  </si>
  <si>
    <t>Ujetá dráha ve zvoleném čase</t>
  </si>
  <si>
    <t>Zvolený čas</t>
  </si>
  <si>
    <t>Přepočtený čas na desetiny</t>
  </si>
  <si>
    <t>Rychlost v km/hod</t>
  </si>
  <si>
    <r>
      <t>Příklad 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Toník má 34 kovových dvoukorunových a pětikorunových mincí. Tyto mince mají dohromady hodnotu 101 Kč. Kolik mincí má dvoukorunových a kolik pětikorunových?</t>
    </r>
  </si>
  <si>
    <t>Dvoukorunové mince</t>
  </si>
  <si>
    <t>Pětikorunové mince</t>
  </si>
  <si>
    <t>x</t>
  </si>
  <si>
    <t>y</t>
  </si>
  <si>
    <t>2x</t>
  </si>
  <si>
    <t>5y</t>
  </si>
  <si>
    <t>x + y = 34</t>
  </si>
  <si>
    <t>2x + 5y = 101</t>
  </si>
  <si>
    <t>2(34 - y) + 5y = 101</t>
  </si>
  <si>
    <t>3y = 33</t>
  </si>
  <si>
    <t>y = 11</t>
  </si>
  <si>
    <t>x = 23</t>
  </si>
  <si>
    <t>x = 34 - y</t>
  </si>
  <si>
    <t>Nyní přepněte na list "Mince", kde najdete zkoušku k výše počítanému příkladu.</t>
  </si>
  <si>
    <t>Zkuste si změnit hodnoty v políčkách "Počet mincí", co se děje s tabulkou ?</t>
  </si>
  <si>
    <r>
      <t xml:space="preserve">Příklad : </t>
    </r>
    <r>
      <rPr>
        <sz val="12"/>
        <rFont val="Arial"/>
        <family val="2"/>
      </rPr>
      <t>Z velkoskladu vyjelo v 8 :30 nákladní auto průměrnou rychlostí 40 km/hod. Za  45 minut vyjelo z téhož místa stejným směrem  osobní auto průměrnou rychlostí 80 km/hod. Kde se budou nacházet obě auta v 10 hodin a jak daleko od velkoskladu?</t>
    </r>
  </si>
  <si>
    <t>Řešení hledejte na listu "Auta" !</t>
  </si>
  <si>
    <t>Zadejte i záporný počet mincí, jak se tabulka vypořádá s tímto problémem ?</t>
  </si>
  <si>
    <t>Zkuste si libovolně měnit "Zvolený čas" ve žlutě podbarveném poli. Čas zadavejte ve tvaru "9:52".</t>
  </si>
  <si>
    <t>Co pozorujete v čase menším než 10:00, přesně v 10:00 a v čase větším než 10:00?</t>
  </si>
  <si>
    <t>Úlohy o společné práci</t>
  </si>
  <si>
    <t>Zedník A by postavil dům za 30 dní, zedník B za 20 dní a zedník C za 10 dní. Za jak dlouho postaví dům zedníci dohromady?</t>
  </si>
  <si>
    <t>1 dům (dní)</t>
  </si>
  <si>
    <t>za 1 den</t>
  </si>
  <si>
    <t>za x dní</t>
  </si>
  <si>
    <t>A</t>
  </si>
  <si>
    <t>(1/30)</t>
  </si>
  <si>
    <t>(x/30)</t>
  </si>
  <si>
    <t>B</t>
  </si>
  <si>
    <t>(1/20)</t>
  </si>
  <si>
    <t>(x/20)</t>
  </si>
  <si>
    <t>C</t>
  </si>
  <si>
    <t>(1/10)</t>
  </si>
  <si>
    <t>(x/10)</t>
  </si>
  <si>
    <t>Dohromady staví 1 dům !</t>
  </si>
  <si>
    <t>(x/30) + (x/20) + (x/10) = 1</t>
  </si>
  <si>
    <t>x = (60/11) = 5 dní a (5/11)dne</t>
  </si>
  <si>
    <t xml:space="preserve">2 stroje vykonají práci za 12 hodin. Když pracují samostatně, tak nový stroj vykoná práci o 10 hodin dřív než starý. </t>
  </si>
  <si>
    <t>Za jak dlouho vykoná tuto práci nový stroj ?</t>
  </si>
  <si>
    <t>(5/11) dne = 10 hodin 54 minut</t>
  </si>
  <si>
    <r>
      <t>Zedníci dohromady postaví dům za</t>
    </r>
    <r>
      <rPr>
        <b/>
        <sz val="12"/>
        <rFont val="Arial"/>
        <family val="2"/>
      </rPr>
      <t xml:space="preserve"> 5 dní 10 hodin a 54 minut</t>
    </r>
    <r>
      <rPr>
        <sz val="12"/>
        <rFont val="Arial"/>
        <family val="2"/>
      </rPr>
      <t>.</t>
    </r>
  </si>
  <si>
    <t>Starý</t>
  </si>
  <si>
    <t>Nový</t>
  </si>
  <si>
    <t>celá práce (h)</t>
  </si>
  <si>
    <t>t</t>
  </si>
  <si>
    <t>t - 10</t>
  </si>
  <si>
    <t>za 1 hodinu</t>
  </si>
  <si>
    <t>(1/t)</t>
  </si>
  <si>
    <t>(1/t-10)</t>
  </si>
  <si>
    <t>Pracují 12 hodin!</t>
  </si>
  <si>
    <t>12(1/t) + 12(1/t-10) = 1</t>
  </si>
  <si>
    <t>t = 20</t>
  </si>
  <si>
    <r>
      <t xml:space="preserve">Nový stroj vykoná práci </t>
    </r>
    <r>
      <rPr>
        <b/>
        <sz val="12"/>
        <rFont val="Arial"/>
        <family val="2"/>
      </rPr>
      <t>za 10 hodin</t>
    </r>
    <r>
      <rPr>
        <sz val="12"/>
        <rFont val="Arial"/>
        <family val="2"/>
      </rPr>
      <t>.</t>
    </r>
  </si>
  <si>
    <t>s</t>
  </si>
  <si>
    <t>Úlohy o pohybu</t>
  </si>
  <si>
    <t>Úlohy o směsích</t>
  </si>
  <si>
    <t>Úlohy pro vás</t>
  </si>
  <si>
    <t>1. Smícháme 10 litrů 45 % lihu s 25 litry 66 % lihu. Kolik procent lihu bude obsahovat vzniklá směs?</t>
  </si>
  <si>
    <t>[60 %]</t>
  </si>
  <si>
    <t>[8 litrů]</t>
  </si>
  <si>
    <t>2. Kolik litrů vody musíme přilít do 56 litrů 96 % lihu, abychom dostali 84 % líh?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</si>
</sst>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0"/>
    </font>
    <font>
      <sz val="14"/>
      <color indexed="39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4"/>
      <color indexed="14"/>
      <name val="Arial"/>
      <family val="2"/>
    </font>
    <font>
      <b/>
      <sz val="12"/>
      <color indexed="5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0" fontId="9" fillId="0" borderId="0" xfId="0" applyFont="1" applyAlignment="1">
      <alignment/>
    </xf>
    <xf numFmtId="20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3" borderId="7" xfId="0" applyFont="1" applyFill="1" applyBorder="1" applyAlignment="1">
      <alignment/>
    </xf>
    <xf numFmtId="20" fontId="4" fillId="5" borderId="8" xfId="0" applyNumberFormat="1" applyFont="1" applyFill="1" applyBorder="1" applyAlignment="1">
      <alignment/>
    </xf>
    <xf numFmtId="4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" fontId="6" fillId="0" borderId="6" xfId="0" applyNumberFormat="1" applyFont="1" applyBorder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2" fillId="2" borderId="0" xfId="0" applyFont="1" applyFill="1" applyAlignment="1">
      <alignment wrapText="1"/>
    </xf>
    <xf numFmtId="0" fontId="0" fillId="0" borderId="0" xfId="0" applyBorder="1" applyAlignment="1">
      <alignment/>
    </xf>
    <xf numFmtId="0" fontId="11" fillId="6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6" borderId="0" xfId="0" applyFont="1" applyFill="1" applyAlignment="1">
      <alignment horizontal="center"/>
    </xf>
    <xf numFmtId="0" fontId="10" fillId="0" borderId="2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0" xfId="0" applyFont="1" applyAlignment="1">
      <alignment/>
    </xf>
    <xf numFmtId="0" fontId="8" fillId="6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17" fontId="10" fillId="0" borderId="1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0" fillId="3" borderId="0" xfId="0" applyFill="1" applyAlignment="1">
      <alignment/>
    </xf>
    <xf numFmtId="0" fontId="12" fillId="0" borderId="0" xfId="0" applyFont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ont>
        <b/>
        <i val="0"/>
        <color rgb="FFFF0000"/>
      </font>
      <fill>
        <patternFill>
          <bgColor rgb="FFFFCC99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  <color rgb="FF0000FF"/>
      </font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1</xdr:row>
      <xdr:rowOff>133350</xdr:rowOff>
    </xdr:from>
    <xdr:to>
      <xdr:col>0</xdr:col>
      <xdr:colOff>3914775</xdr:colOff>
      <xdr:row>16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09575"/>
          <a:ext cx="335280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8</xdr:row>
      <xdr:rowOff>152400</xdr:rowOff>
    </xdr:from>
    <xdr:to>
      <xdr:col>6</xdr:col>
      <xdr:colOff>285750</xdr:colOff>
      <xdr:row>16</xdr:row>
      <xdr:rowOff>38100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562100"/>
          <a:ext cx="3190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12</xdr:row>
      <xdr:rowOff>76200</xdr:rowOff>
    </xdr:from>
    <xdr:to>
      <xdr:col>9</xdr:col>
      <xdr:colOff>276225</xdr:colOff>
      <xdr:row>25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2981325"/>
          <a:ext cx="73533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58.00390625" style="0" customWidth="1"/>
    <col min="2" max="2" width="16.421875" style="0" customWidth="1"/>
    <col min="3" max="3" width="17.57421875" style="0" customWidth="1"/>
  </cols>
  <sheetData>
    <row r="1" ht="21" customHeight="1">
      <c r="A1" s="68" t="s">
        <v>67</v>
      </c>
    </row>
    <row r="3" spans="1:28" ht="64.5" customHeight="1">
      <c r="A3" s="25" t="s">
        <v>11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ht="13.5" customHeight="1" thickBot="1">
      <c r="F4" s="24"/>
    </row>
    <row r="5" spans="1:6" ht="13.5" customHeight="1">
      <c r="A5" s="30"/>
      <c r="B5" s="37" t="s">
        <v>1</v>
      </c>
      <c r="C5" s="38" t="s">
        <v>2</v>
      </c>
      <c r="F5" s="24"/>
    </row>
    <row r="6" spans="1:3" ht="15.75">
      <c r="A6" s="31" t="s">
        <v>12</v>
      </c>
      <c r="B6" s="32" t="s">
        <v>14</v>
      </c>
      <c r="C6" s="33" t="s">
        <v>16</v>
      </c>
    </row>
    <row r="7" spans="1:3" ht="15.75">
      <c r="A7" s="31" t="s">
        <v>13</v>
      </c>
      <c r="B7" s="32" t="s">
        <v>15</v>
      </c>
      <c r="C7" s="33" t="s">
        <v>17</v>
      </c>
    </row>
    <row r="8" spans="1:4" ht="16.5" thickBot="1">
      <c r="A8" s="34" t="s">
        <v>3</v>
      </c>
      <c r="B8" s="35">
        <v>34</v>
      </c>
      <c r="C8" s="36">
        <v>101</v>
      </c>
      <c r="D8" s="26"/>
    </row>
    <row r="11" ht="15.75">
      <c r="A11" s="27" t="s">
        <v>18</v>
      </c>
    </row>
    <row r="12" ht="15.75">
      <c r="A12" s="27" t="s">
        <v>19</v>
      </c>
    </row>
    <row r="13" ht="15.75">
      <c r="A13" s="28" t="s">
        <v>24</v>
      </c>
    </row>
    <row r="14" ht="15.75">
      <c r="A14" s="28" t="s">
        <v>20</v>
      </c>
    </row>
    <row r="15" ht="15.75">
      <c r="A15" s="28" t="s">
        <v>21</v>
      </c>
    </row>
    <row r="16" ht="15.75">
      <c r="A16" s="29" t="s">
        <v>22</v>
      </c>
    </row>
    <row r="17" ht="15.75">
      <c r="A17" s="29" t="s">
        <v>23</v>
      </c>
    </row>
    <row r="19" spans="1:5" s="72" customFormat="1" ht="18">
      <c r="A19" s="69" t="s">
        <v>25</v>
      </c>
      <c r="B19" s="70"/>
      <c r="C19" s="70"/>
      <c r="D19" s="71"/>
      <c r="E19" s="71"/>
    </row>
  </sheetData>
  <sheetProtection password="EDE2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4"/>
  <sheetViews>
    <sheetView workbookViewId="0" topLeftCell="A1">
      <selection activeCell="C9" sqref="C9"/>
    </sheetView>
  </sheetViews>
  <sheetFormatPr defaultColWidth="9.140625" defaultRowHeight="12.75"/>
  <cols>
    <col min="1" max="1" width="9.8515625" style="0" customWidth="1"/>
    <col min="2" max="2" width="19.28125" style="0" customWidth="1"/>
    <col min="3" max="3" width="16.7109375" style="0" customWidth="1"/>
    <col min="4" max="4" width="18.8515625" style="0" customWidth="1"/>
  </cols>
  <sheetData>
    <row r="4" spans="2:7" ht="40.5">
      <c r="B4" s="2" t="s">
        <v>0</v>
      </c>
      <c r="C4" s="2" t="s">
        <v>1</v>
      </c>
      <c r="D4" s="2" t="s">
        <v>2</v>
      </c>
      <c r="G4" s="6"/>
    </row>
    <row r="5" spans="2:4" ht="20.25">
      <c r="B5" s="3">
        <v>1</v>
      </c>
      <c r="C5" s="40">
        <v>0</v>
      </c>
      <c r="D5" s="3">
        <f>IF(SUM(C5)&lt;0,"",B5*SUM(C5))</f>
        <v>0</v>
      </c>
    </row>
    <row r="6" spans="2:4" ht="20.25">
      <c r="B6" s="3">
        <v>2</v>
      </c>
      <c r="C6" s="40">
        <v>23</v>
      </c>
      <c r="D6" s="3">
        <f>IF(SUM(C6)&lt;0,"",B6*SUM(C6))</f>
        <v>46</v>
      </c>
    </row>
    <row r="7" spans="2:4" ht="20.25">
      <c r="B7" s="3">
        <v>5</v>
      </c>
      <c r="C7" s="40">
        <v>11</v>
      </c>
      <c r="D7" s="3">
        <f>IF(SUM(C7)&lt;0,"",B7*SUM(C7))</f>
        <v>55</v>
      </c>
    </row>
    <row r="8" spans="2:4" ht="20.25">
      <c r="B8" s="3">
        <v>10</v>
      </c>
      <c r="C8" s="40">
        <v>0</v>
      </c>
      <c r="D8" s="3">
        <f>IF(SUM(C8)&lt;0,"",B8*SUM(C8))</f>
        <v>0</v>
      </c>
    </row>
    <row r="9" spans="2:4" ht="20.25">
      <c r="B9" s="3">
        <v>20</v>
      </c>
      <c r="C9" s="40">
        <v>0</v>
      </c>
      <c r="D9" s="3">
        <f>IF(SUM(C9)&lt;0,"",B9*SUM(C9))</f>
        <v>0</v>
      </c>
    </row>
    <row r="10" spans="2:4" ht="19.5" customHeight="1">
      <c r="B10" s="4" t="s">
        <v>3</v>
      </c>
      <c r="C10" s="5">
        <f>IF(C5&gt;0,SUM(C5),0)+IF(C6&gt;0,SUM(C6),0)+IF(C7&gt;0,SUM(C7),0)+IF(C8&gt;0,SUM(C8),0)+IF(C9&gt;0,SUM(C9),0)</f>
        <v>34</v>
      </c>
      <c r="D10" s="5">
        <f>SUM(D5:D9)</f>
        <v>101</v>
      </c>
    </row>
    <row r="12" spans="1:7" ht="18">
      <c r="A12" s="39" t="s">
        <v>26</v>
      </c>
      <c r="B12" s="39"/>
      <c r="C12" s="39"/>
      <c r="D12" s="39"/>
      <c r="E12" s="39"/>
      <c r="F12" s="24"/>
      <c r="G12" s="24"/>
    </row>
    <row r="13" spans="1:7" ht="14.25" customHeight="1">
      <c r="A13" s="39"/>
      <c r="B13" s="39"/>
      <c r="C13" s="39"/>
      <c r="D13" s="39"/>
      <c r="E13" s="39"/>
      <c r="F13" s="24"/>
      <c r="G13" s="24"/>
    </row>
    <row r="14" spans="1:7" ht="18">
      <c r="A14" s="39" t="s">
        <v>29</v>
      </c>
      <c r="B14" s="24"/>
      <c r="C14" s="24"/>
      <c r="D14" s="24"/>
      <c r="E14" s="24"/>
      <c r="F14" s="24"/>
      <c r="G14" s="24"/>
    </row>
  </sheetData>
  <sheetProtection/>
  <protectedRanges>
    <protectedRange sqref="C5:C9" name="Oblast1"/>
  </protectedRanges>
  <conditionalFormatting sqref="C5:C9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28" sqref="A28"/>
    </sheetView>
  </sheetViews>
  <sheetFormatPr defaultColWidth="9.140625" defaultRowHeight="12.75"/>
  <cols>
    <col min="1" max="1" width="64.00390625" style="0" customWidth="1"/>
  </cols>
  <sheetData>
    <row r="1" ht="21.75" customHeight="1">
      <c r="A1" s="68" t="s">
        <v>66</v>
      </c>
    </row>
    <row r="18" ht="75.75">
      <c r="A18" s="25" t="s">
        <v>27</v>
      </c>
    </row>
    <row r="20" ht="18">
      <c r="A20" s="39" t="s">
        <v>28</v>
      </c>
    </row>
  </sheetData>
  <sheetProtection password="EDE2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1"/>
  <sheetViews>
    <sheetView workbookViewId="0" topLeftCell="A2">
      <selection activeCell="I5" sqref="I5"/>
    </sheetView>
  </sheetViews>
  <sheetFormatPr defaultColWidth="9.140625" defaultRowHeight="12.75"/>
  <cols>
    <col min="1" max="1" width="4.8515625" style="0" customWidth="1"/>
    <col min="2" max="2" width="25.00390625" style="0" customWidth="1"/>
    <col min="3" max="3" width="18.7109375" style="0" customWidth="1"/>
    <col min="4" max="4" width="0.13671875" style="0" customWidth="1"/>
    <col min="5" max="5" width="20.140625" style="0" customWidth="1"/>
    <col min="6" max="6" width="19.28125" style="0" customWidth="1"/>
  </cols>
  <sheetData>
    <row r="2" ht="13.5" thickBot="1"/>
    <row r="3" spans="2:6" ht="55.5" customHeight="1">
      <c r="B3" s="10"/>
      <c r="C3" s="11" t="s">
        <v>6</v>
      </c>
      <c r="D3" s="12" t="s">
        <v>9</v>
      </c>
      <c r="E3" s="11" t="s">
        <v>10</v>
      </c>
      <c r="F3" s="13" t="s">
        <v>7</v>
      </c>
    </row>
    <row r="4" spans="2:6" ht="18">
      <c r="B4" s="14" t="s">
        <v>4</v>
      </c>
      <c r="C4" s="7">
        <v>0.3541666666666667</v>
      </c>
      <c r="D4" s="8">
        <f>HOUR(C4)+MINUTE(C4)/60</f>
        <v>8.5</v>
      </c>
      <c r="E4" s="9">
        <v>40</v>
      </c>
      <c r="F4" s="22">
        <f>IF(E4*(D7-D4)&gt;0,E4*(D7-D4),"")</f>
        <v>60</v>
      </c>
    </row>
    <row r="5" spans="2:6" ht="18">
      <c r="B5" s="14" t="s">
        <v>5</v>
      </c>
      <c r="C5" s="7">
        <v>0.3854166666666667</v>
      </c>
      <c r="D5" s="8">
        <f>HOUR(C5)+MINUTE(C5)/60</f>
        <v>9.25</v>
      </c>
      <c r="E5" s="9">
        <v>80</v>
      </c>
      <c r="F5" s="22">
        <f>IF(E5*(D7-D5)&gt;0,E5*(D7-D5),"")</f>
        <v>60</v>
      </c>
    </row>
    <row r="6" spans="2:6" ht="18">
      <c r="B6" s="15"/>
      <c r="C6" s="1"/>
      <c r="D6" s="1"/>
      <c r="E6" s="1"/>
      <c r="F6" s="16"/>
    </row>
    <row r="7" spans="2:6" ht="18.75" thickBot="1">
      <c r="B7" s="17" t="s">
        <v>8</v>
      </c>
      <c r="C7" s="18">
        <v>0.4166666666666667</v>
      </c>
      <c r="D7" s="19">
        <f>HOUR(C7)+MINUTE(C7)/60</f>
        <v>10</v>
      </c>
      <c r="E7" s="20"/>
      <c r="F7" s="21"/>
    </row>
    <row r="8" ht="12.75">
      <c r="B8" s="62"/>
    </row>
    <row r="9" spans="1:11" ht="18">
      <c r="A9" s="24"/>
      <c r="B9" s="73" t="s">
        <v>30</v>
      </c>
      <c r="C9" s="41"/>
      <c r="D9" s="41"/>
      <c r="E9" s="41"/>
      <c r="F9" s="41"/>
      <c r="G9" s="41"/>
      <c r="H9" s="41"/>
      <c r="I9" s="41"/>
      <c r="J9" s="41"/>
      <c r="K9" s="41"/>
    </row>
    <row r="10" ht="12.75">
      <c r="B10" s="62"/>
    </row>
    <row r="11" ht="18">
      <c r="B11" s="39" t="s">
        <v>31</v>
      </c>
    </row>
  </sheetData>
  <sheetProtection/>
  <protectedRanges>
    <protectedRange sqref="C7" name="Oblast1"/>
  </protectedRanges>
  <conditionalFormatting sqref="F4">
    <cfRule type="expression" priority="1" dxfId="1" stopIfTrue="1">
      <formula>$F$4&gt;$F$5</formula>
    </cfRule>
  </conditionalFormatting>
  <conditionalFormatting sqref="F5">
    <cfRule type="expression" priority="2" dxfId="2" stopIfTrue="1">
      <formula>$F$5&gt;$F$4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D30" sqref="D30"/>
    </sheetView>
  </sheetViews>
  <sheetFormatPr defaultColWidth="9.140625" defaultRowHeight="12.75"/>
  <cols>
    <col min="2" max="2" width="15.28125" style="0" customWidth="1"/>
    <col min="3" max="3" width="16.00390625" style="0" customWidth="1"/>
    <col min="4" max="4" width="15.7109375" style="0" customWidth="1"/>
  </cols>
  <sheetData>
    <row r="1" spans="1:4" s="72" customFormat="1" ht="20.25" customHeight="1">
      <c r="A1" s="66" t="s">
        <v>32</v>
      </c>
      <c r="B1" s="66"/>
      <c r="C1" s="66"/>
      <c r="D1" s="67"/>
    </row>
    <row r="2" ht="12.75">
      <c r="M2" s="62"/>
    </row>
    <row r="3" spans="1:13" ht="15">
      <c r="A3" s="57" t="s">
        <v>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  <c r="M3" s="65"/>
    </row>
    <row r="4" ht="13.5" thickBot="1">
      <c r="M4" s="62"/>
    </row>
    <row r="5" spans="1:4" ht="15.75">
      <c r="A5" s="43"/>
      <c r="B5" s="44" t="s">
        <v>34</v>
      </c>
      <c r="C5" s="44" t="s">
        <v>35</v>
      </c>
      <c r="D5" s="45" t="s">
        <v>36</v>
      </c>
    </row>
    <row r="6" spans="1:4" ht="15.75">
      <c r="A6" s="46" t="s">
        <v>37</v>
      </c>
      <c r="B6" s="32">
        <v>30</v>
      </c>
      <c r="C6" s="47" t="s">
        <v>38</v>
      </c>
      <c r="D6" s="33" t="s">
        <v>39</v>
      </c>
    </row>
    <row r="7" spans="1:4" ht="15.75">
      <c r="A7" s="46" t="s">
        <v>40</v>
      </c>
      <c r="B7" s="32">
        <v>20</v>
      </c>
      <c r="C7" s="48" t="s">
        <v>41</v>
      </c>
      <c r="D7" s="33" t="s">
        <v>42</v>
      </c>
    </row>
    <row r="8" spans="1:4" ht="16.5" thickBot="1">
      <c r="A8" s="49" t="s">
        <v>43</v>
      </c>
      <c r="B8" s="35">
        <v>10</v>
      </c>
      <c r="C8" s="35" t="s">
        <v>44</v>
      </c>
      <c r="D8" s="36" t="s">
        <v>45</v>
      </c>
    </row>
    <row r="10" spans="1:3" ht="15.75">
      <c r="A10" s="50" t="s">
        <v>46</v>
      </c>
      <c r="B10" s="24"/>
      <c r="C10" s="24"/>
    </row>
    <row r="12" spans="1:3" ht="15.75">
      <c r="A12" s="51" t="s">
        <v>47</v>
      </c>
      <c r="B12" s="51"/>
      <c r="C12" s="51"/>
    </row>
    <row r="13" spans="1:3" ht="15.75">
      <c r="A13" s="51" t="s">
        <v>48</v>
      </c>
      <c r="B13" s="51"/>
      <c r="C13" s="51"/>
    </row>
    <row r="14" spans="1:3" ht="15.75">
      <c r="A14" s="51" t="s">
        <v>51</v>
      </c>
      <c r="B14" s="51"/>
      <c r="C14" s="51"/>
    </row>
    <row r="15" spans="1:3" ht="15.75">
      <c r="A15" s="51"/>
      <c r="B15" s="51"/>
      <c r="C15" s="51"/>
    </row>
    <row r="16" spans="1:7" ht="15.75">
      <c r="A16" s="53" t="s">
        <v>52</v>
      </c>
      <c r="B16" s="54"/>
      <c r="C16" s="54"/>
      <c r="D16" s="55"/>
      <c r="E16" s="55"/>
      <c r="F16" s="62"/>
      <c r="G16" s="62"/>
    </row>
    <row r="18" spans="1:13" ht="15">
      <c r="A18" s="52" t="s">
        <v>49</v>
      </c>
      <c r="B18" s="52"/>
      <c r="C18" s="52"/>
      <c r="D18" s="52"/>
      <c r="E18" s="52"/>
      <c r="F18" s="52"/>
      <c r="G18" s="52"/>
      <c r="H18" s="52"/>
      <c r="I18" s="52"/>
      <c r="J18" s="52"/>
      <c r="K18" s="64"/>
      <c r="L18" s="64"/>
      <c r="M18" s="64"/>
    </row>
    <row r="19" spans="1:13" ht="15">
      <c r="A19" s="42" t="s">
        <v>50</v>
      </c>
      <c r="B19" s="42"/>
      <c r="C19" s="42"/>
      <c r="D19" s="42"/>
      <c r="E19" s="42"/>
      <c r="F19" s="42"/>
      <c r="G19" s="42"/>
      <c r="H19" s="42"/>
      <c r="I19" s="42"/>
      <c r="J19" s="42"/>
      <c r="K19" s="62"/>
      <c r="L19" s="62"/>
      <c r="M19" s="62"/>
    </row>
    <row r="20" spans="12:13" ht="13.5" thickBot="1">
      <c r="L20" s="62"/>
      <c r="M20" s="62"/>
    </row>
    <row r="21" spans="1:7" ht="15.75">
      <c r="A21" s="30"/>
      <c r="B21" s="44" t="s">
        <v>55</v>
      </c>
      <c r="C21" s="45" t="s">
        <v>58</v>
      </c>
      <c r="E21" s="51" t="s">
        <v>62</v>
      </c>
      <c r="F21" s="51"/>
      <c r="G21" s="51"/>
    </row>
    <row r="22" spans="1:7" ht="15.75">
      <c r="A22" s="46" t="s">
        <v>53</v>
      </c>
      <c r="B22" s="32" t="s">
        <v>56</v>
      </c>
      <c r="C22" s="33" t="s">
        <v>59</v>
      </c>
      <c r="E22" s="56" t="s">
        <v>63</v>
      </c>
      <c r="F22" s="51"/>
      <c r="G22" s="51"/>
    </row>
    <row r="23" spans="1:3" ht="16.5" thickBot="1">
      <c r="A23" s="49" t="s">
        <v>54</v>
      </c>
      <c r="B23" s="35" t="s">
        <v>57</v>
      </c>
      <c r="C23" s="36" t="s">
        <v>60</v>
      </c>
    </row>
    <row r="25" ht="15.75">
      <c r="A25" s="50" t="s">
        <v>61</v>
      </c>
    </row>
    <row r="27" spans="1:13" ht="15.75">
      <c r="A27" s="53" t="s">
        <v>64</v>
      </c>
      <c r="B27" s="55"/>
      <c r="C27" s="55"/>
      <c r="M27" t="s">
        <v>65</v>
      </c>
    </row>
  </sheetData>
  <sheetProtection password="EDE2" sheet="1" objects="1" scenarios="1"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C31" sqref="C31"/>
    </sheetView>
  </sheetViews>
  <sheetFormatPr defaultColWidth="9.140625" defaultRowHeight="12.75"/>
  <sheetData>
    <row r="1" ht="19.5" customHeight="1">
      <c r="A1" s="59" t="s">
        <v>68</v>
      </c>
    </row>
    <row r="3" ht="15.75">
      <c r="A3" s="60" t="s">
        <v>69</v>
      </c>
    </row>
    <row r="4" ht="15.75">
      <c r="A4" s="51" t="s">
        <v>70</v>
      </c>
    </row>
    <row r="5" ht="15.75">
      <c r="A5" s="51"/>
    </row>
    <row r="6" ht="15.75">
      <c r="A6" s="60" t="s">
        <v>72</v>
      </c>
    </row>
    <row r="7" spans="1:10" ht="15.75">
      <c r="A7" s="51" t="s">
        <v>71</v>
      </c>
      <c r="I7" s="62"/>
      <c r="J7" s="62"/>
    </row>
    <row r="8" spans="4:11" ht="12.75">
      <c r="D8" s="63"/>
      <c r="E8" s="63"/>
      <c r="I8" s="62"/>
      <c r="J8" s="62"/>
      <c r="K8" s="61"/>
    </row>
    <row r="9" spans="4:10" ht="12.75">
      <c r="D9" s="63"/>
      <c r="E9" s="63"/>
      <c r="G9" s="62"/>
      <c r="I9" s="62"/>
      <c r="J9" s="62"/>
    </row>
    <row r="10" spans="4:10" ht="12.75">
      <c r="D10" s="63"/>
      <c r="E10" s="63"/>
      <c r="G10" s="62"/>
      <c r="I10" s="62"/>
      <c r="J10" s="62"/>
    </row>
    <row r="11" spans="4:10" ht="12.75">
      <c r="D11" s="63"/>
      <c r="E11" s="63"/>
      <c r="G11" s="62"/>
      <c r="I11" s="62"/>
      <c r="J11" s="62"/>
    </row>
    <row r="12" spans="4:10" ht="12.75">
      <c r="D12" s="63"/>
      <c r="E12" s="63"/>
      <c r="G12" s="62"/>
      <c r="I12" s="62"/>
      <c r="J12" s="62"/>
    </row>
    <row r="13" spans="4:10" ht="12.75">
      <c r="D13" s="63"/>
      <c r="E13" s="63"/>
      <c r="G13" s="62"/>
      <c r="I13" s="62"/>
      <c r="J13" s="62"/>
    </row>
    <row r="14" spans="4:10" ht="12.75">
      <c r="D14" s="63"/>
      <c r="E14" s="63"/>
      <c r="G14" s="62"/>
      <c r="I14" s="62"/>
      <c r="J14" s="62"/>
    </row>
    <row r="15" spans="4:10" ht="12.75">
      <c r="D15" s="63"/>
      <c r="E15" s="63"/>
      <c r="G15" s="62"/>
      <c r="I15" s="62"/>
      <c r="J15" s="62"/>
    </row>
    <row r="16" spans="4:10" ht="12.75">
      <c r="D16" s="63"/>
      <c r="E16" s="63"/>
      <c r="G16" s="62"/>
      <c r="I16" s="62"/>
      <c r="J16" s="62"/>
    </row>
    <row r="17" spans="4:10" ht="12.75">
      <c r="D17" s="63"/>
      <c r="E17" s="63"/>
      <c r="G17" s="62"/>
      <c r="I17" s="62"/>
      <c r="J17" s="62"/>
    </row>
    <row r="18" spans="4:10" ht="12.75">
      <c r="D18" s="63"/>
      <c r="E18" s="63"/>
      <c r="I18" s="62"/>
      <c r="J18" s="62"/>
    </row>
  </sheetData>
  <sheetProtection password="EDE2" sheet="1" objects="1" scenarios="1"/>
  <protectedRanges>
    <protectedRange sqref="G9:G17" name="Oblast1"/>
  </protectedRange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Vávra</dc:creator>
  <cp:keywords/>
  <dc:description/>
  <cp:lastModifiedBy>Helena Binterová</cp:lastModifiedBy>
  <dcterms:created xsi:type="dcterms:W3CDTF">2004-11-14T12:52:10Z</dcterms:created>
  <dcterms:modified xsi:type="dcterms:W3CDTF">2005-01-03T19:47:18Z</dcterms:modified>
  <cp:category/>
  <cp:version/>
  <cp:contentType/>
  <cp:contentStatus/>
</cp:coreProperties>
</file>